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dania Szczepan Misiak Inspektor ds. Inwestycji\Remont budynku UMiG Skała\Wymiana kotła c.o. 2023r\"/>
    </mc:Choice>
  </mc:AlternateContent>
  <bookViews>
    <workbookView xWindow="0" yWindow="0" windowWidth="25200" windowHeight="119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24" i="1" l="1"/>
  <c r="J25" i="1" s="1"/>
  <c r="J26" i="1" l="1"/>
</calcChain>
</file>

<file path=xl/sharedStrings.xml><?xml version="1.0" encoding="utf-8"?>
<sst xmlns="http://schemas.openxmlformats.org/spreadsheetml/2006/main" count="31" uniqueCount="31">
  <si>
    <t xml:space="preserve">„Wymiana gazowego kotła c.o. wraz z osprzętem oraz podejściami instalacyjnymi w budynku UMiG Skała”    </t>
  </si>
  <si>
    <t>l.p</t>
  </si>
  <si>
    <t>zakres czynności</t>
  </si>
  <si>
    <t>wartość</t>
  </si>
  <si>
    <t>koszt netto</t>
  </si>
  <si>
    <t>ilość szt., kpl, m</t>
  </si>
  <si>
    <t>Opracowanie projektu kotłowni</t>
  </si>
  <si>
    <t>Dostarczenie kotła gazowego zgodnie ze specyfikację - projektem</t>
  </si>
  <si>
    <t>Demontaz osprzętu kotła</t>
  </si>
  <si>
    <t>Demontaż systemu spalinowego - wkłądu kominowego, (jeśli jest wymagane) lub przystosowanie do nowych parametróe użytkowania</t>
  </si>
  <si>
    <t>Montaż kotła gazowego</t>
  </si>
  <si>
    <t>Przebudowa instalacji c.o. pod nowy kocioł</t>
  </si>
  <si>
    <t>VAT 23%</t>
  </si>
  <si>
    <t>wartośc netto</t>
  </si>
  <si>
    <t>wartośc brutto</t>
  </si>
  <si>
    <t xml:space="preserve">Dostarczenie oprzyrządowania, pomp, sterownikjów, naczynia przeponowego, zaworów itp.. </t>
  </si>
  <si>
    <t xml:space="preserve">Montaz urządzeń j.w. </t>
  </si>
  <si>
    <t>Montaż zabezpieczen instalacyjnych</t>
  </si>
  <si>
    <t>Przeprowadzenie porób szczelności instalacji, oraz prawidłowości funckjonownaia. Opracowanie protokołow dla w/w prób</t>
  </si>
  <si>
    <t>Uruchomienie kotłowni</t>
  </si>
  <si>
    <t>Opracowanie dokumentacji powykonawczej</t>
  </si>
  <si>
    <t>Opracowanie instrukcji obsługi</t>
  </si>
  <si>
    <t xml:space="preserve">Przeszkolenie usytkowników kotłowni max 2 osoby. </t>
  </si>
  <si>
    <t>Montaż systemu powietrznospalin owego</t>
  </si>
  <si>
    <t>Przebudow ainstalacji gazowej pod nowa lokalizację kotła dł ok. 4m</t>
  </si>
  <si>
    <t xml:space="preserve">Przebudowa instalacji elektrycznej </t>
  </si>
  <si>
    <t xml:space="preserve">Sprawdzenie szczelności instalacji c.o. </t>
  </si>
  <si>
    <t>Przedmiar - zestawienie koszów</t>
  </si>
  <si>
    <t>załącznik nr 3</t>
  </si>
  <si>
    <t>Demontaż istniejącego kotła wraz z utylizacją</t>
  </si>
  <si>
    <t xml:space="preserve">GI.2510.9.2023.SM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</si>
</sst>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6"/>
  <sheetViews>
    <sheetView tabSelected="1" workbookViewId="0">
      <selection activeCell="N10" sqref="M10:N10"/>
    </sheetView>
  </sheetViews>
  <sheetFormatPr defaultRowHeight="15" x14ac:dyDescent="0.25"/>
  <cols>
    <col min="6" max="6" width="4.42578125" customWidth="1"/>
    <col min="7" max="7" width="66.5703125" customWidth="1"/>
    <col min="8" max="8" width="9.28515625" bestFit="1" customWidth="1"/>
    <col min="9" max="9" width="10.85546875" bestFit="1" customWidth="1"/>
    <col min="10" max="10" width="13.85546875" customWidth="1"/>
  </cols>
  <sheetData>
    <row r="1" spans="6:10" ht="15.75" thickBot="1" x14ac:dyDescent="0.3">
      <c r="G1" t="s">
        <v>30</v>
      </c>
    </row>
    <row r="2" spans="6:10" x14ac:dyDescent="0.25">
      <c r="F2" s="26" t="s">
        <v>0</v>
      </c>
      <c r="G2" s="27"/>
      <c r="H2" s="27"/>
      <c r="I2" s="27"/>
      <c r="J2" s="28"/>
    </row>
    <row r="3" spans="6:10" ht="15" customHeight="1" x14ac:dyDescent="0.25">
      <c r="F3" s="22" t="s">
        <v>27</v>
      </c>
      <c r="G3" s="23"/>
      <c r="H3" s="23"/>
      <c r="I3" s="24" t="s">
        <v>28</v>
      </c>
      <c r="J3" s="25"/>
    </row>
    <row r="4" spans="6:10" ht="30" x14ac:dyDescent="0.25">
      <c r="F4" s="8" t="s">
        <v>1</v>
      </c>
      <c r="G4" s="3" t="s">
        <v>2</v>
      </c>
      <c r="H4" s="4" t="s">
        <v>5</v>
      </c>
      <c r="I4" s="3" t="s">
        <v>3</v>
      </c>
      <c r="J4" s="9" t="s">
        <v>4</v>
      </c>
    </row>
    <row r="5" spans="6:10" x14ac:dyDescent="0.25">
      <c r="F5" s="8">
        <v>1</v>
      </c>
      <c r="G5" s="1" t="s">
        <v>6</v>
      </c>
      <c r="H5" s="14">
        <v>1</v>
      </c>
      <c r="I5" s="14"/>
      <c r="J5" s="15">
        <f t="shared" ref="J5:J15" si="0">I5*H5</f>
        <v>0</v>
      </c>
    </row>
    <row r="6" spans="6:10" x14ac:dyDescent="0.25">
      <c r="F6" s="8">
        <v>2</v>
      </c>
      <c r="G6" s="1" t="s">
        <v>29</v>
      </c>
      <c r="H6" s="14">
        <v>1</v>
      </c>
      <c r="I6" s="14"/>
      <c r="J6" s="15">
        <f t="shared" si="0"/>
        <v>0</v>
      </c>
    </row>
    <row r="7" spans="6:10" x14ac:dyDescent="0.25">
      <c r="F7" s="8">
        <v>3</v>
      </c>
      <c r="G7" s="1" t="s">
        <v>8</v>
      </c>
      <c r="H7" s="14">
        <v>1</v>
      </c>
      <c r="I7" s="14"/>
      <c r="J7" s="15">
        <f t="shared" si="0"/>
        <v>0</v>
      </c>
    </row>
    <row r="8" spans="6:10" ht="30" x14ac:dyDescent="0.25">
      <c r="F8" s="8">
        <v>4</v>
      </c>
      <c r="G8" s="2" t="s">
        <v>9</v>
      </c>
      <c r="H8" s="14">
        <v>1</v>
      </c>
      <c r="I8" s="14"/>
      <c r="J8" s="15">
        <f t="shared" si="0"/>
        <v>0</v>
      </c>
    </row>
    <row r="9" spans="6:10" x14ac:dyDescent="0.25">
      <c r="F9" s="8">
        <v>5</v>
      </c>
      <c r="G9" s="1" t="s">
        <v>7</v>
      </c>
      <c r="H9" s="14">
        <v>1</v>
      </c>
      <c r="I9" s="14"/>
      <c r="J9" s="15">
        <f t="shared" si="0"/>
        <v>0</v>
      </c>
    </row>
    <row r="10" spans="6:10" x14ac:dyDescent="0.25">
      <c r="F10" s="8">
        <v>6</v>
      </c>
      <c r="G10" s="1" t="s">
        <v>10</v>
      </c>
      <c r="H10" s="14">
        <v>1</v>
      </c>
      <c r="I10" s="14"/>
      <c r="J10" s="15">
        <f t="shared" si="0"/>
        <v>0</v>
      </c>
    </row>
    <row r="11" spans="6:10" ht="30" x14ac:dyDescent="0.25">
      <c r="F11" s="8">
        <v>7</v>
      </c>
      <c r="G11" s="2" t="s">
        <v>15</v>
      </c>
      <c r="H11" s="14">
        <v>1</v>
      </c>
      <c r="I11" s="14"/>
      <c r="J11" s="15">
        <f t="shared" si="0"/>
        <v>0</v>
      </c>
    </row>
    <row r="12" spans="6:10" x14ac:dyDescent="0.25">
      <c r="F12" s="8">
        <v>8</v>
      </c>
      <c r="G12" s="1" t="s">
        <v>16</v>
      </c>
      <c r="H12" s="14">
        <v>1</v>
      </c>
      <c r="I12" s="14"/>
      <c r="J12" s="15">
        <f t="shared" si="0"/>
        <v>0</v>
      </c>
    </row>
    <row r="13" spans="6:10" x14ac:dyDescent="0.25">
      <c r="F13" s="8">
        <v>9</v>
      </c>
      <c r="G13" s="1" t="s">
        <v>17</v>
      </c>
      <c r="H13" s="14">
        <v>1</v>
      </c>
      <c r="I13" s="14"/>
      <c r="J13" s="15">
        <f t="shared" si="0"/>
        <v>0</v>
      </c>
    </row>
    <row r="14" spans="6:10" x14ac:dyDescent="0.25">
      <c r="F14" s="8">
        <v>10</v>
      </c>
      <c r="G14" s="1" t="s">
        <v>23</v>
      </c>
      <c r="H14" s="14">
        <v>1</v>
      </c>
      <c r="I14" s="14"/>
      <c r="J14" s="15">
        <f t="shared" si="0"/>
        <v>0</v>
      </c>
    </row>
    <row r="15" spans="6:10" x14ac:dyDescent="0.25">
      <c r="F15" s="10">
        <v>11</v>
      </c>
      <c r="G15" s="5" t="s">
        <v>11</v>
      </c>
      <c r="H15" s="16">
        <v>1</v>
      </c>
      <c r="I15" s="16"/>
      <c r="J15" s="17">
        <f t="shared" si="0"/>
        <v>0</v>
      </c>
    </row>
    <row r="16" spans="6:10" x14ac:dyDescent="0.25">
      <c r="F16" s="10">
        <v>12</v>
      </c>
      <c r="G16" s="5" t="s">
        <v>26</v>
      </c>
      <c r="H16" s="16"/>
      <c r="I16" s="16"/>
      <c r="J16" s="17"/>
    </row>
    <row r="17" spans="6:10" x14ac:dyDescent="0.25">
      <c r="F17" s="10">
        <v>13</v>
      </c>
      <c r="G17" s="5" t="s">
        <v>24</v>
      </c>
      <c r="H17" s="16">
        <v>4</v>
      </c>
      <c r="I17" s="16"/>
      <c r="J17" s="17">
        <f t="shared" ref="J17:J23" si="1">I17*H17</f>
        <v>0</v>
      </c>
    </row>
    <row r="18" spans="6:10" x14ac:dyDescent="0.25">
      <c r="F18" s="10">
        <v>14</v>
      </c>
      <c r="G18" s="5" t="s">
        <v>25</v>
      </c>
      <c r="H18" s="16">
        <v>1</v>
      </c>
      <c r="I18" s="16"/>
      <c r="J18" s="17">
        <f t="shared" si="1"/>
        <v>0</v>
      </c>
    </row>
    <row r="19" spans="6:10" ht="30" x14ac:dyDescent="0.25">
      <c r="F19" s="10">
        <v>15</v>
      </c>
      <c r="G19" s="6" t="s">
        <v>18</v>
      </c>
      <c r="H19" s="16">
        <v>1</v>
      </c>
      <c r="I19" s="16"/>
      <c r="J19" s="17">
        <f t="shared" si="1"/>
        <v>0</v>
      </c>
    </row>
    <row r="20" spans="6:10" x14ac:dyDescent="0.25">
      <c r="F20" s="10">
        <v>16</v>
      </c>
      <c r="G20" s="5" t="s">
        <v>19</v>
      </c>
      <c r="H20" s="16">
        <v>1</v>
      </c>
      <c r="I20" s="16"/>
      <c r="J20" s="17">
        <f t="shared" si="1"/>
        <v>0</v>
      </c>
    </row>
    <row r="21" spans="6:10" x14ac:dyDescent="0.25">
      <c r="F21" s="10">
        <v>17</v>
      </c>
      <c r="G21" s="5" t="s">
        <v>20</v>
      </c>
      <c r="H21" s="16">
        <v>1</v>
      </c>
      <c r="I21" s="16"/>
      <c r="J21" s="17">
        <f t="shared" si="1"/>
        <v>0</v>
      </c>
    </row>
    <row r="22" spans="6:10" x14ac:dyDescent="0.25">
      <c r="F22" s="10">
        <v>18</v>
      </c>
      <c r="G22" s="5" t="s">
        <v>21</v>
      </c>
      <c r="H22" s="14">
        <v>1</v>
      </c>
      <c r="I22" s="14"/>
      <c r="J22" s="15">
        <f t="shared" si="1"/>
        <v>0</v>
      </c>
    </row>
    <row r="23" spans="6:10" x14ac:dyDescent="0.25">
      <c r="F23" s="10">
        <v>19</v>
      </c>
      <c r="G23" s="5" t="s">
        <v>22</v>
      </c>
      <c r="H23" s="14">
        <v>1</v>
      </c>
      <c r="I23" s="14"/>
      <c r="J23" s="15">
        <f t="shared" si="1"/>
        <v>0</v>
      </c>
    </row>
    <row r="24" spans="6:10" x14ac:dyDescent="0.25">
      <c r="F24" s="11"/>
      <c r="G24" s="7"/>
      <c r="H24" s="20" t="s">
        <v>13</v>
      </c>
      <c r="I24" s="20"/>
      <c r="J24" s="18">
        <f>SUM(J5:J23)</f>
        <v>0</v>
      </c>
    </row>
    <row r="25" spans="6:10" x14ac:dyDescent="0.25">
      <c r="F25" s="11"/>
      <c r="G25" s="7"/>
      <c r="H25" s="1"/>
      <c r="I25" s="1" t="s">
        <v>12</v>
      </c>
      <c r="J25" s="15">
        <f>J24*0.23</f>
        <v>0</v>
      </c>
    </row>
    <row r="26" spans="6:10" ht="15.75" thickBot="1" x14ac:dyDescent="0.3">
      <c r="F26" s="12"/>
      <c r="G26" s="13"/>
      <c r="H26" s="21" t="s">
        <v>14</v>
      </c>
      <c r="I26" s="21"/>
      <c r="J26" s="19">
        <f>J24+J25</f>
        <v>0</v>
      </c>
    </row>
  </sheetData>
  <mergeCells count="5">
    <mergeCell ref="H24:I24"/>
    <mergeCell ref="H26:I26"/>
    <mergeCell ref="F3:H3"/>
    <mergeCell ref="I3:J3"/>
    <mergeCell ref="F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 Misiak</dc:creator>
  <cp:lastModifiedBy>Szczepan Misiak</cp:lastModifiedBy>
  <dcterms:created xsi:type="dcterms:W3CDTF">2023-10-23T05:29:12Z</dcterms:created>
  <dcterms:modified xsi:type="dcterms:W3CDTF">2023-10-23T07:25:06Z</dcterms:modified>
</cp:coreProperties>
</file>